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48\licitacao\PREGAO\LICITAÇÕES\PREGÃO 2026\EDITAIS\PREGÃO ELETRÔNICO\SERVIÇOS\PE 211 - 2026 - SERVS. CONTÍNUOS APOIO ADMINISTRATIVO, LIMPEZA, ETC\"/>
    </mc:Choice>
  </mc:AlternateContent>
  <xr:revisionPtr revIDLastSave="0" documentId="8_{88D5E1F1-49FB-46D7-9CDC-B33847B8BEE0}" xr6:coauthVersionLast="47" xr6:coauthVersionMax="47" xr10:uidLastSave="{00000000-0000-0000-0000-000000000000}"/>
  <bookViews>
    <workbookView xWindow="-120" yWindow="-120" windowWidth="29040" windowHeight="15840" tabRatio="934" xr2:uid="{00000000-000D-0000-FFFF-FFFF00000000}"/>
  </bookViews>
  <sheets>
    <sheet name="Composição salarial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1" i="4" l="1"/>
  <c r="I29" i="4"/>
  <c r="I35" i="4"/>
  <c r="I54" i="4"/>
  <c r="I71" i="4"/>
  <c r="B128" i="4" l="1"/>
  <c r="B126" i="4"/>
  <c r="B125" i="4"/>
  <c r="B124" i="4"/>
  <c r="B123" i="4"/>
  <c r="B122" i="4"/>
  <c r="H111" i="4"/>
  <c r="H85" i="4"/>
  <c r="H81" i="4"/>
  <c r="H46" i="4"/>
  <c r="H69" i="4" s="1"/>
  <c r="H35" i="4"/>
  <c r="H71" i="4" l="1"/>
  <c r="I85" i="4"/>
  <c r="I122" i="4"/>
  <c r="I124" i="4" l="1"/>
  <c r="I99" i="4" l="1"/>
  <c r="I126" i="4" s="1"/>
  <c r="I46" i="4" l="1"/>
  <c r="I61" i="4" s="1"/>
  <c r="I123" i="4" l="1"/>
  <c r="I91" i="4" l="1"/>
  <c r="I125" i="4" s="1"/>
  <c r="I127" i="4" s="1"/>
  <c r="I114" i="4" l="1"/>
  <c r="I116" i="4" s="1"/>
  <c r="I118" i="4" l="1"/>
  <c r="I109" i="4" l="1"/>
  <c r="I128" i="4" s="1"/>
  <c r="I129" i="4" s="1"/>
</calcChain>
</file>

<file path=xl/sharedStrings.xml><?xml version="1.0" encoding="utf-8"?>
<sst xmlns="http://schemas.openxmlformats.org/spreadsheetml/2006/main" count="198" uniqueCount="128">
  <si>
    <t>Categoria profissional:</t>
  </si>
  <si>
    <t>Discriminação dos Serviços</t>
  </si>
  <si>
    <t>A</t>
  </si>
  <si>
    <t>Data de apresentação da proposta</t>
  </si>
  <si>
    <t>B</t>
  </si>
  <si>
    <t>Município</t>
  </si>
  <si>
    <t>C</t>
  </si>
  <si>
    <t>Ano do Acordo, Convenção ou Dissídio Coletivo</t>
  </si>
  <si>
    <t>D</t>
  </si>
  <si>
    <t>Nº de meses de execução contratual</t>
  </si>
  <si>
    <t>Identificação do Serviço</t>
  </si>
  <si>
    <t>Tipo de Serviço</t>
  </si>
  <si>
    <t>Unidade de Medida</t>
  </si>
  <si>
    <t>Quantidade total a contratar (em função da unidade de medida)</t>
  </si>
  <si>
    <t>Posto de Trabalho</t>
  </si>
  <si>
    <t>Dados para composição dos custos referentes à mão-de-obra</t>
  </si>
  <si>
    <t>Tipo de serviço (mesmo serviço com características distintas)</t>
  </si>
  <si>
    <t>Classificação Brasileira de Ocupações (CBO)</t>
  </si>
  <si>
    <t>Salário Normativo da Categoria Profissional</t>
  </si>
  <si>
    <t>Categoria profissional (vinculada à execução contratual)</t>
  </si>
  <si>
    <t>Data base da categoria (dia/mês/ano)</t>
  </si>
  <si>
    <t>MÓDULO 1 - COMPOSIÇÃO DA REMUNERAÇÃO</t>
  </si>
  <si>
    <t>COMPOSIÇÃO DA REMUNERAÇÃO</t>
  </si>
  <si>
    <t>%</t>
  </si>
  <si>
    <t>VALOR (R$)</t>
  </si>
  <si>
    <t>Salário Base</t>
  </si>
  <si>
    <t xml:space="preserve">Adicional Periculosidade </t>
  </si>
  <si>
    <t>Adicional Insalubridade (cláusula 17 da CCT)</t>
  </si>
  <si>
    <t>Adicional Noturno</t>
  </si>
  <si>
    <t>E</t>
  </si>
  <si>
    <t>Adicional de Hora Noturna Reduzida</t>
  </si>
  <si>
    <t>F</t>
  </si>
  <si>
    <t>Outros (especificar)</t>
  </si>
  <si>
    <t>TOTAL DO MÓDULO 1</t>
  </si>
  <si>
    <t>MÓDULO 2 – ENCARGOS E BENEFÍCIOS ANUAIS, MENSAIS E DIÁRIOS</t>
  </si>
  <si>
    <t>Submódulo 2.1 - 13º Salário, Férias e Adicional de Férias</t>
  </si>
  <si>
    <r>
      <rPr>
        <sz val="10"/>
        <rFont val="Arial"/>
        <family val="2"/>
      </rPr>
      <t>13 (Décimo-terceiro) salário</t>
    </r>
    <r>
      <rPr>
        <sz val="10"/>
        <color indexed="10"/>
        <rFont val="Arial"/>
        <family val="2"/>
      </rPr>
      <t xml:space="preserve"> </t>
    </r>
  </si>
  <si>
    <t>Férias e Adicional de Férias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</si>
  <si>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</si>
  <si>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</si>
  <si>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</si>
  <si>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</si>
  <si>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</si>
  <si>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</si>
  <si>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</si>
  <si>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</si>
  <si>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>G</t>
  </si>
  <si>
    <t xml:space="preserve">INCRA </t>
  </si>
  <si>
    <t>H</t>
  </si>
  <si>
    <t xml:space="preserve">FGTS </t>
  </si>
  <si>
    <t>TOTAL SUBMÓDULO 2.2</t>
  </si>
  <si>
    <t>Submódulo 2.3 - Benefícios Mensais e Diários</t>
  </si>
  <si>
    <t>Transporte</t>
  </si>
  <si>
    <t>-</t>
  </si>
  <si>
    <t>Auxílio-Refeição/Alimentação</t>
  </si>
  <si>
    <t>Assistência Médica e Familiar</t>
  </si>
  <si>
    <t>Benefício Social Familiar</t>
  </si>
  <si>
    <t>Contribuição Negocial Patronal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</si>
  <si>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</si>
  <si>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</si>
  <si>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</si>
  <si>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</si>
  <si>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</si>
  <si>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</si>
  <si>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</si>
  <si>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</si>
  <si>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Benefícios Mensais e Diários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</si>
  <si>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</si>
  <si>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</si>
  <si>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</si>
  <si>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</si>
  <si>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</si>
  <si>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>Multa do FGTS e Contribuição Social sobre o Aviso Prévio Indenizado</t>
  </si>
  <si>
    <t xml:space="preserve">Aviso Prévio Trabalhado </t>
  </si>
  <si>
    <t>Incidência de GPS, FGTS e outras contribuições sobre Aviso Prévio Trabalhado</t>
  </si>
  <si>
    <t xml:space="preserve">Multa do FGTS e Contribuição Social sobre o Aviso Prévio Trabalhado. </t>
  </si>
  <si>
    <t>TOTAL DO MÓDULO 3</t>
  </si>
  <si>
    <t>MÓDULO 4 – CUSTO DE REPOSIÇÃO DO PROFISSIONAL AUSENTE</t>
  </si>
  <si>
    <t>Submódulo 4.1 - Substituto nas Ausências Legais</t>
  </si>
  <si>
    <t xml:space="preserve">Substituto na cobertura de Férias </t>
  </si>
  <si>
    <t>Substituto na cobertura de Ausências Legais</t>
  </si>
  <si>
    <t>Substituto na cobertura de Licença Paternidade</t>
  </si>
  <si>
    <r>
      <rPr>
        <sz val="10"/>
        <rFont val="Arial"/>
        <family val="2"/>
      </rPr>
      <t>Substituto na cobertura de Ausência por Acidente de Trabalho</t>
    </r>
    <r>
      <rPr>
        <sz val="10"/>
        <color indexed="10"/>
        <rFont val="Arial"/>
        <family val="2"/>
      </rPr>
      <t xml:space="preserve"> </t>
    </r>
  </si>
  <si>
    <t>Substituto na cobertura de Afastamento Maternidade</t>
  </si>
  <si>
    <t>Substituto na cobertura de Outras Ausências (especificar)</t>
  </si>
  <si>
    <t>TOTAL SUBMÓDULO 4.1</t>
  </si>
  <si>
    <t>Submódulo 4.2 - Substituto na Intrajornada</t>
  </si>
  <si>
    <t>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</si>
  <si>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</si>
  <si>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</si>
  <si>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</si>
  <si>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4.1</t>
  </si>
  <si>
    <t>Substituto nas Ausências Legais</t>
  </si>
  <si>
    <t>4.2</t>
  </si>
  <si>
    <t>Substituto na Intrajornada</t>
  </si>
  <si>
    <t>TOTAL DO MÓDULO 4</t>
  </si>
  <si>
    <t>MÓDULO 5 – INSUMOS DIVERSOS</t>
  </si>
  <si>
    <t>INSUMOS DIVERSOS</t>
  </si>
  <si>
    <t>Uniformes</t>
  </si>
  <si>
    <t>Materiais</t>
  </si>
  <si>
    <t>Equipamentos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</si>
  <si>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</si>
  <si>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</si>
  <si>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</si>
  <si>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</si>
  <si>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</si>
  <si>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</si>
  <si>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</si>
  <si>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</t>
  </si>
  <si>
    <t>C.2</t>
  </si>
  <si>
    <t>COFINS</t>
  </si>
  <si>
    <t>C.3</t>
  </si>
  <si>
    <t>ISS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</si>
  <si>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</si>
  <si>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</si>
  <si>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</si>
  <si>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</si>
  <si>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</si>
  <si>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</si>
  <si>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</si>
  <si>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</si>
  <si>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</si>
  <si>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</si>
  <si>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</si>
  <si>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</si>
  <si>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PREÇO MENSAL</t>
  </si>
  <si>
    <t>PREÇO ANUAL</t>
  </si>
  <si>
    <t>PREÇO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</si>
</sst>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0.0%"/>
    <numFmt numFmtId="167" formatCode="0.0000%"/>
  </numFmts>
  <fonts count="8">
    <font>
      <sz val="10"/>
      <name val="Arial"/>
      <charset val="134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</cellStyleXfs>
  <cellXfs count="8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0" fontId="0" fillId="4" borderId="1" xfId="0" applyNumberFormat="1" applyFill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0" xfId="0" applyNumberFormat="1" applyFont="1"/>
    <xf numFmtId="0" fontId="1" fillId="0" borderId="0" xfId="0" applyFont="1"/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10" fontId="0" fillId="0" borderId="1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10" fontId="4" fillId="0" borderId="3" xfId="1" applyNumberFormat="1" applyFont="1" applyBorder="1" applyAlignment="1"/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left"/>
    </xf>
    <xf numFmtId="10" fontId="4" fillId="0" borderId="0" xfId="1" applyNumberFormat="1" applyFont="1" applyBorder="1" applyAlignment="1"/>
    <xf numFmtId="0" fontId="3" fillId="0" borderId="13" xfId="0" applyFont="1" applyBorder="1"/>
    <xf numFmtId="0" fontId="4" fillId="0" borderId="14" xfId="0" applyFont="1" applyBorder="1" applyAlignment="1">
      <alignment horizontal="center"/>
    </xf>
    <xf numFmtId="10" fontId="4" fillId="0" borderId="12" xfId="1" applyNumberFormat="1" applyFont="1" applyBorder="1" applyAlignment="1"/>
    <xf numFmtId="2" fontId="0" fillId="0" borderId="1" xfId="0" applyNumberFormat="1" applyBorder="1" applyAlignment="1">
      <alignment horizontal="center"/>
    </xf>
    <xf numFmtId="2" fontId="4" fillId="0" borderId="4" xfId="0" applyNumberFormat="1" applyFont="1" applyBorder="1"/>
    <xf numFmtId="2" fontId="4" fillId="0" borderId="15" xfId="0" applyNumberFormat="1" applyFont="1" applyBorder="1"/>
    <xf numFmtId="2" fontId="4" fillId="0" borderId="16" xfId="0" applyNumberFormat="1" applyFont="1" applyBorder="1"/>
    <xf numFmtId="165" fontId="1" fillId="0" borderId="0" xfId="2" applyFont="1"/>
    <xf numFmtId="10" fontId="2" fillId="0" borderId="1" xfId="1" applyNumberFormat="1" applyBorder="1" applyAlignment="1">
      <alignment horizontal="center"/>
    </xf>
    <xf numFmtId="10" fontId="2" fillId="0" borderId="1" xfId="1" applyNumberFormat="1" applyFill="1" applyBorder="1" applyAlignment="1">
      <alignment horizontal="center"/>
    </xf>
    <xf numFmtId="10" fontId="2" fillId="0" borderId="1" xfId="1" applyNumberFormat="1" applyBorder="1" applyAlignment="1"/>
    <xf numFmtId="2" fontId="0" fillId="0" borderId="0" xfId="0" applyNumberFormat="1"/>
    <xf numFmtId="43" fontId="0" fillId="0" borderId="0" xfId="0" applyNumberFormat="1"/>
    <xf numFmtId="0" fontId="2" fillId="0" borderId="0" xfId="0" applyFont="1"/>
    <xf numFmtId="167" fontId="0" fillId="0" borderId="1" xfId="0" applyNumberFormat="1" applyBorder="1" applyAlignment="1">
      <alignment horizontal="center"/>
    </xf>
    <xf numFmtId="2" fontId="3" fillId="0" borderId="1" xfId="0" applyNumberFormat="1" applyFont="1" applyBorder="1"/>
    <xf numFmtId="0" fontId="3" fillId="0" borderId="0" xfId="0" applyFont="1"/>
    <xf numFmtId="9" fontId="0" fillId="7" borderId="1" xfId="0" applyNumberFormat="1" applyFill="1" applyBorder="1"/>
    <xf numFmtId="10" fontId="0" fillId="7" borderId="1" xfId="0" applyNumberFormat="1" applyFill="1" applyBorder="1"/>
    <xf numFmtId="10" fontId="2" fillId="7" borderId="1" xfId="1" applyNumberFormat="1" applyFill="1" applyBorder="1" applyAlignment="1">
      <alignment horizontal="center"/>
    </xf>
    <xf numFmtId="10" fontId="2" fillId="7" borderId="1" xfId="1" applyNumberFormat="1" applyFill="1" applyBorder="1" applyAlignment="1"/>
    <xf numFmtId="166" fontId="2" fillId="7" borderId="1" xfId="1" applyNumberFormat="1" applyFill="1" applyBorder="1" applyAlignment="1"/>
    <xf numFmtId="9" fontId="2" fillId="7" borderId="1" xfId="1" applyFill="1" applyBorder="1" applyAlignment="1"/>
    <xf numFmtId="0" fontId="6" fillId="0" borderId="1" xfId="0" applyFont="1" applyBorder="1" applyAlignment="1">
      <alignment horizontal="center"/>
    </xf>
    <xf numFmtId="10" fontId="7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1" xfId="0" applyBorder="1"/>
    <xf numFmtId="0" fontId="1" fillId="5" borderId="9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5" borderId="7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36"/>
  <sheetViews>
    <sheetView tabSelected="1" zoomScale="150" zoomScaleNormal="150" workbookViewId="0">
      <selection activeCell="M106" sqref="M106"/>
    </sheetView>
  </sheetViews>
  <sheetFormatPr defaultColWidth="9.140625" defaultRowHeight="12.75"/>
  <cols>
    <col min="1" max="1" width="10" customWidth="1"/>
    <col min="3" max="3" width="15" customWidth="1"/>
    <col min="5" max="5" width="10.85546875" customWidth="1"/>
    <col min="7" max="7" width="19.140625" customWidth="1"/>
    <col min="8" max="8" width="11" bestFit="1" customWidth="1"/>
    <col min="9" max="9" width="12" customWidth="1"/>
    <col min="10" max="10" width="14.140625" customWidth="1"/>
    <col min="11" max="11" width="9.140625" customWidth="1"/>
    <col min="13" max="13" width="9.5703125" customWidth="1"/>
  </cols>
  <sheetData>
    <row r="1" spans="1:9">
      <c r="A1" s="75"/>
      <c r="B1" s="75"/>
      <c r="C1" s="75"/>
      <c r="D1" s="75"/>
      <c r="E1" s="75"/>
      <c r="F1" s="75"/>
      <c r="G1" s="75"/>
      <c r="H1" s="75"/>
      <c r="I1" s="75"/>
    </row>
    <row r="2" spans="1:9">
      <c r="A2" s="79" t="s">
        <v>0</v>
      </c>
      <c r="B2" s="79"/>
      <c r="C2" s="79"/>
      <c r="D2" s="79"/>
      <c r="E2" s="79"/>
      <c r="F2" s="79"/>
      <c r="G2" s="79"/>
      <c r="H2" s="79"/>
      <c r="I2" s="79"/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77" t="s">
        <v>1</v>
      </c>
      <c r="B4" s="77"/>
      <c r="C4" s="77"/>
      <c r="D4" s="77"/>
      <c r="E4" s="77"/>
      <c r="F4" s="77"/>
      <c r="G4" s="77"/>
      <c r="H4" s="77"/>
      <c r="I4" s="77"/>
    </row>
    <row r="5" spans="1:9">
      <c r="A5" s="2" t="s">
        <v>2</v>
      </c>
      <c r="B5" s="48" t="s">
        <v>3</v>
      </c>
      <c r="C5" s="48"/>
      <c r="D5" s="48"/>
      <c r="E5" s="48"/>
      <c r="F5" s="48"/>
      <c r="G5" s="48"/>
      <c r="H5" s="74"/>
      <c r="I5" s="58"/>
    </row>
    <row r="6" spans="1:9">
      <c r="A6" s="2" t="s">
        <v>4</v>
      </c>
      <c r="B6" s="48" t="s">
        <v>5</v>
      </c>
      <c r="C6" s="48"/>
      <c r="D6" s="48"/>
      <c r="E6" s="48"/>
      <c r="F6" s="48"/>
      <c r="G6" s="48"/>
      <c r="H6" s="80"/>
      <c r="I6" s="58"/>
    </row>
    <row r="7" spans="1:9">
      <c r="A7" s="2" t="s">
        <v>6</v>
      </c>
      <c r="B7" s="48" t="s">
        <v>7</v>
      </c>
      <c r="C7" s="48"/>
      <c r="D7" s="48"/>
      <c r="E7" s="48"/>
      <c r="F7" s="48"/>
      <c r="G7" s="48"/>
      <c r="H7" s="58"/>
      <c r="I7" s="58"/>
    </row>
    <row r="8" spans="1:9">
      <c r="A8" s="2" t="s">
        <v>8</v>
      </c>
      <c r="B8" s="48" t="s">
        <v>9</v>
      </c>
      <c r="C8" s="48"/>
      <c r="D8" s="48"/>
      <c r="E8" s="48"/>
      <c r="F8" s="48"/>
      <c r="G8" s="48"/>
      <c r="H8" s="58"/>
      <c r="I8" s="58"/>
    </row>
    <row r="9" spans="1:9">
      <c r="A9" s="4"/>
      <c r="B9" s="5"/>
      <c r="C9" s="5"/>
      <c r="D9" s="5"/>
      <c r="E9" s="5"/>
      <c r="F9" s="5"/>
      <c r="G9" s="5"/>
      <c r="H9" s="4"/>
      <c r="I9" s="4"/>
    </row>
    <row r="10" spans="1:9">
      <c r="A10" s="77" t="s">
        <v>10</v>
      </c>
      <c r="B10" s="77"/>
      <c r="C10" s="77"/>
      <c r="D10" s="77"/>
      <c r="E10" s="77"/>
      <c r="F10" s="77"/>
      <c r="G10" s="77"/>
      <c r="H10" s="77"/>
      <c r="I10" s="77"/>
    </row>
    <row r="11" spans="1:9">
      <c r="A11" s="58" t="s">
        <v>11</v>
      </c>
      <c r="B11" s="58"/>
      <c r="C11" s="58" t="s">
        <v>12</v>
      </c>
      <c r="D11" s="58"/>
      <c r="E11" s="58" t="s">
        <v>13</v>
      </c>
      <c r="F11" s="58"/>
      <c r="G11" s="58"/>
      <c r="H11" s="58"/>
      <c r="I11" s="58"/>
    </row>
    <row r="12" spans="1:9">
      <c r="A12" s="58"/>
      <c r="B12" s="58"/>
      <c r="C12" s="58" t="s">
        <v>14</v>
      </c>
      <c r="D12" s="58"/>
      <c r="E12" s="58"/>
      <c r="F12" s="58"/>
      <c r="G12" s="58"/>
      <c r="H12" s="58"/>
      <c r="I12" s="58"/>
    </row>
    <row r="13" spans="1:9">
      <c r="A13" s="4"/>
      <c r="B13" s="5"/>
      <c r="C13" s="5"/>
      <c r="D13" s="5"/>
      <c r="E13" s="5"/>
      <c r="F13" s="5"/>
      <c r="G13" s="5"/>
      <c r="H13" s="4"/>
      <c r="I13" s="4"/>
    </row>
    <row r="14" spans="1:9">
      <c r="A14" s="77" t="s">
        <v>15</v>
      </c>
      <c r="B14" s="77"/>
      <c r="C14" s="77"/>
      <c r="D14" s="77"/>
      <c r="E14" s="77"/>
      <c r="F14" s="77"/>
      <c r="G14" s="77"/>
      <c r="H14" s="77"/>
      <c r="I14" s="77"/>
    </row>
    <row r="15" spans="1:9">
      <c r="A15" s="2">
        <v>1</v>
      </c>
      <c r="B15" s="48" t="s">
        <v>16</v>
      </c>
      <c r="C15" s="48"/>
      <c r="D15" s="48"/>
      <c r="E15" s="48"/>
      <c r="F15" s="48"/>
      <c r="G15" s="48"/>
      <c r="H15" s="58"/>
      <c r="I15" s="58"/>
    </row>
    <row r="16" spans="1:9">
      <c r="A16" s="2">
        <v>2</v>
      </c>
      <c r="B16" s="48" t="s">
        <v>17</v>
      </c>
      <c r="C16" s="48"/>
      <c r="D16" s="48"/>
      <c r="E16" s="48"/>
      <c r="F16" s="48"/>
      <c r="G16" s="48"/>
      <c r="H16" s="58"/>
      <c r="I16" s="58"/>
    </row>
    <row r="17" spans="1:9">
      <c r="A17" s="2">
        <v>3</v>
      </c>
      <c r="B17" s="48" t="s">
        <v>18</v>
      </c>
      <c r="C17" s="48"/>
      <c r="D17" s="48"/>
      <c r="E17" s="48"/>
      <c r="F17" s="48"/>
      <c r="G17" s="48"/>
      <c r="H17" s="78"/>
      <c r="I17" s="58"/>
    </row>
    <row r="18" spans="1:9">
      <c r="A18" s="2">
        <v>4</v>
      </c>
      <c r="B18" s="48" t="s">
        <v>19</v>
      </c>
      <c r="C18" s="48"/>
      <c r="D18" s="48"/>
      <c r="E18" s="48"/>
      <c r="F18" s="48"/>
      <c r="G18" s="48"/>
      <c r="H18" s="58"/>
      <c r="I18" s="58"/>
    </row>
    <row r="19" spans="1:9">
      <c r="A19" s="2">
        <v>5</v>
      </c>
      <c r="B19" s="48" t="s">
        <v>20</v>
      </c>
      <c r="C19" s="48"/>
      <c r="D19" s="48"/>
      <c r="E19" s="48"/>
      <c r="F19" s="48"/>
      <c r="G19" s="48"/>
      <c r="H19" s="74"/>
      <c r="I19" s="58"/>
    </row>
    <row r="20" spans="1:9">
      <c r="A20" s="75"/>
      <c r="B20" s="75"/>
      <c r="C20" s="75"/>
      <c r="D20" s="75"/>
      <c r="E20" s="75"/>
      <c r="F20" s="75"/>
      <c r="G20" s="75"/>
      <c r="H20" s="75"/>
      <c r="I20" s="75"/>
    </row>
    <row r="21" spans="1:9">
      <c r="A21" s="56" t="s">
        <v>21</v>
      </c>
      <c r="B21" s="56"/>
      <c r="C21" s="56"/>
      <c r="D21" s="56"/>
      <c r="E21" s="56"/>
      <c r="F21" s="56"/>
      <c r="G21" s="56"/>
      <c r="H21" s="56"/>
      <c r="I21" s="56"/>
    </row>
    <row r="22" spans="1:9">
      <c r="A22" s="1">
        <v>1</v>
      </c>
      <c r="B22" s="46" t="s">
        <v>22</v>
      </c>
      <c r="C22" s="46"/>
      <c r="D22" s="46"/>
      <c r="E22" s="46"/>
      <c r="F22" s="46"/>
      <c r="G22" s="46"/>
      <c r="H22" s="1" t="s">
        <v>23</v>
      </c>
      <c r="I22" s="1" t="s">
        <v>24</v>
      </c>
    </row>
    <row r="23" spans="1:9">
      <c r="A23" s="1" t="s">
        <v>2</v>
      </c>
      <c r="B23" s="48" t="s">
        <v>25</v>
      </c>
      <c r="C23" s="48"/>
      <c r="D23" s="48"/>
      <c r="E23" s="48"/>
      <c r="F23" s="48"/>
      <c r="G23" s="48"/>
      <c r="H23" s="3"/>
      <c r="I23" s="14"/>
    </row>
    <row r="24" spans="1:9">
      <c r="A24" s="1" t="s">
        <v>4</v>
      </c>
      <c r="B24" s="48" t="s">
        <v>26</v>
      </c>
      <c r="C24" s="48"/>
      <c r="D24" s="48"/>
      <c r="E24" s="48"/>
      <c r="F24" s="48"/>
      <c r="G24" s="48"/>
      <c r="H24" s="29"/>
      <c r="I24" s="14"/>
    </row>
    <row r="25" spans="1:9">
      <c r="A25" s="1" t="s">
        <v>6</v>
      </c>
      <c r="B25" s="76" t="s">
        <v>27</v>
      </c>
      <c r="C25" s="48"/>
      <c r="D25" s="48"/>
      <c r="E25" s="48"/>
      <c r="F25" s="48"/>
      <c r="G25" s="48"/>
      <c r="H25" s="29"/>
      <c r="I25" s="14"/>
    </row>
    <row r="26" spans="1:9">
      <c r="A26" s="1" t="s">
        <v>8</v>
      </c>
      <c r="B26" s="48" t="s">
        <v>28</v>
      </c>
      <c r="C26" s="48"/>
      <c r="D26" s="48"/>
      <c r="E26" s="48"/>
      <c r="F26" s="48"/>
      <c r="G26" s="48"/>
      <c r="H26" s="29"/>
      <c r="I26" s="14"/>
    </row>
    <row r="27" spans="1:9">
      <c r="A27" s="1" t="s">
        <v>29</v>
      </c>
      <c r="B27" s="48" t="s">
        <v>30</v>
      </c>
      <c r="C27" s="48"/>
      <c r="D27" s="48"/>
      <c r="E27" s="48"/>
      <c r="F27" s="48"/>
      <c r="G27" s="48"/>
      <c r="H27" s="30"/>
      <c r="I27" s="14"/>
    </row>
    <row r="28" spans="1:9">
      <c r="A28" s="1" t="s">
        <v>31</v>
      </c>
      <c r="B28" s="48" t="s">
        <v>32</v>
      </c>
      <c r="C28" s="48"/>
      <c r="D28" s="48"/>
      <c r="E28" s="48"/>
      <c r="F28" s="48"/>
      <c r="G28" s="48"/>
      <c r="H28" s="29"/>
      <c r="I28" s="14"/>
    </row>
    <row r="29" spans="1:9">
      <c r="A29" s="46" t="s">
        <v>33</v>
      </c>
      <c r="B29" s="46"/>
      <c r="C29" s="46"/>
      <c r="D29" s="46"/>
      <c r="E29" s="46"/>
      <c r="F29" s="46"/>
      <c r="G29" s="46"/>
      <c r="H29" s="46"/>
      <c r="I29" s="10">
        <f>TRUNC(SUM(I23:I28),2)</f>
        <v>0</v>
      </c>
    </row>
    <row r="30" spans="1:9">
      <c r="A30" s="6"/>
      <c r="B30" s="6"/>
      <c r="C30" s="6"/>
      <c r="D30" s="6"/>
      <c r="E30" s="6"/>
      <c r="F30" s="6"/>
      <c r="G30" s="6"/>
      <c r="H30" s="6"/>
      <c r="I30" s="11"/>
    </row>
    <row r="31" spans="1:9">
      <c r="A31" s="56" t="s">
        <v>34</v>
      </c>
      <c r="B31" s="56"/>
      <c r="C31" s="56"/>
      <c r="D31" s="56"/>
      <c r="E31" s="56"/>
      <c r="F31" s="56"/>
      <c r="G31" s="56"/>
      <c r="H31" s="56"/>
      <c r="I31" s="56"/>
    </row>
    <row r="32" spans="1:9">
      <c r="A32" s="46" t="s">
        <v>35</v>
      </c>
      <c r="B32" s="46"/>
      <c r="C32" s="46"/>
      <c r="D32" s="46"/>
      <c r="E32" s="46"/>
      <c r="F32" s="46"/>
      <c r="G32" s="46"/>
      <c r="H32" s="1" t="s">
        <v>23</v>
      </c>
      <c r="I32" s="1" t="s">
        <v>24</v>
      </c>
    </row>
    <row r="33" spans="1:11">
      <c r="A33" s="1" t="s">
        <v>2</v>
      </c>
      <c r="B33" s="48" t="s">
        <v>36</v>
      </c>
      <c r="C33" s="48"/>
      <c r="D33" s="48"/>
      <c r="E33" s="48"/>
      <c r="F33" s="48"/>
      <c r="G33" s="48"/>
      <c r="H33" s="15">
        <v>8.3299999999999999E-2</v>
      </c>
      <c r="I33" s="14"/>
    </row>
    <row r="34" spans="1:11">
      <c r="A34" s="1" t="s">
        <v>4</v>
      </c>
      <c r="B34" s="48" t="s">
        <v>37</v>
      </c>
      <c r="C34" s="48"/>
      <c r="D34" s="48"/>
      <c r="E34" s="48"/>
      <c r="F34" s="48"/>
      <c r="G34" s="48"/>
      <c r="H34" s="7">
        <v>0.1111</v>
      </c>
      <c r="I34" s="14"/>
      <c r="J34" s="34"/>
    </row>
    <row r="35" spans="1:11">
      <c r="A35" s="46" t="s">
        <v>38</v>
      </c>
      <c r="B35" s="46"/>
      <c r="C35" s="46"/>
      <c r="D35" s="46"/>
      <c r="E35" s="46"/>
      <c r="F35" s="46"/>
      <c r="G35" s="46"/>
      <c r="H35" s="8">
        <f>TRUNC(SUM(H33:H34),4)</f>
        <v>0.19439999999999999</v>
      </c>
      <c r="I35" s="10">
        <f>TRUNC(SUM(I33:I34),2)</f>
        <v>0</v>
      </c>
    </row>
    <row r="36" spans="1:11">
      <c r="A36" s="72"/>
      <c r="B36" s="73"/>
      <c r="C36" s="73"/>
      <c r="D36" s="73"/>
      <c r="E36" s="73"/>
      <c r="F36" s="73"/>
      <c r="G36" s="73"/>
      <c r="H36" s="73"/>
      <c r="I36" s="73"/>
      <c r="J36" s="12"/>
      <c r="K36" s="11"/>
    </row>
    <row r="37" spans="1:11">
      <c r="A37" s="46" t="s">
        <v>39</v>
      </c>
      <c r="B37" s="46"/>
      <c r="C37" s="46"/>
      <c r="D37" s="46"/>
      <c r="E37" s="46"/>
      <c r="F37" s="46"/>
      <c r="G37" s="46"/>
      <c r="H37" s="1" t="s">
        <v>23</v>
      </c>
      <c r="I37" s="1" t="s">
        <v>24</v>
      </c>
    </row>
    <row r="38" spans="1:11">
      <c r="A38" s="1" t="s">
        <v>2</v>
      </c>
      <c r="B38" s="48" t="s">
        <v>40</v>
      </c>
      <c r="C38" s="48"/>
      <c r="D38" s="48"/>
      <c r="E38" s="48"/>
      <c r="F38" s="48"/>
      <c r="G38" s="48"/>
      <c r="H38" s="15">
        <v>0.2</v>
      </c>
      <c r="I38" s="14"/>
    </row>
    <row r="39" spans="1:11">
      <c r="A39" s="1" t="s">
        <v>4</v>
      </c>
      <c r="B39" s="48" t="s">
        <v>41</v>
      </c>
      <c r="C39" s="48"/>
      <c r="D39" s="48"/>
      <c r="E39" s="48"/>
      <c r="F39" s="48"/>
      <c r="G39" s="48"/>
      <c r="H39" s="15">
        <v>2.5000000000000001E-2</v>
      </c>
      <c r="I39" s="14"/>
    </row>
    <row r="40" spans="1:11">
      <c r="A40" s="1" t="s">
        <v>6</v>
      </c>
      <c r="B40" s="48" t="s">
        <v>42</v>
      </c>
      <c r="C40" s="48"/>
      <c r="D40" s="48"/>
      <c r="E40" s="48"/>
      <c r="F40" s="48"/>
      <c r="G40" s="48"/>
      <c r="H40" s="35">
        <v>1.686E-2</v>
      </c>
      <c r="I40" s="14"/>
    </row>
    <row r="41" spans="1:11">
      <c r="A41" s="1" t="s">
        <v>8</v>
      </c>
      <c r="B41" s="48" t="s">
        <v>43</v>
      </c>
      <c r="C41" s="48"/>
      <c r="D41" s="48"/>
      <c r="E41" s="48"/>
      <c r="F41" s="48"/>
      <c r="G41" s="48"/>
      <c r="H41" s="15">
        <v>1.4999999999999999E-2</v>
      </c>
      <c r="I41" s="14"/>
    </row>
    <row r="42" spans="1:11">
      <c r="A42" s="1" t="s">
        <v>29</v>
      </c>
      <c r="B42" s="48" t="s">
        <v>44</v>
      </c>
      <c r="C42" s="48"/>
      <c r="D42" s="48"/>
      <c r="E42" s="48"/>
      <c r="F42" s="48"/>
      <c r="G42" s="48"/>
      <c r="H42" s="15">
        <v>0.01</v>
      </c>
      <c r="I42" s="14"/>
    </row>
    <row r="43" spans="1:11">
      <c r="A43" s="1" t="s">
        <v>31</v>
      </c>
      <c r="B43" s="48" t="s">
        <v>45</v>
      </c>
      <c r="C43" s="48"/>
      <c r="D43" s="48"/>
      <c r="E43" s="48"/>
      <c r="F43" s="48"/>
      <c r="G43" s="48"/>
      <c r="H43" s="15">
        <v>6.0000000000000001E-3</v>
      </c>
      <c r="I43" s="14"/>
    </row>
    <row r="44" spans="1:11">
      <c r="A44" s="1" t="s">
        <v>46</v>
      </c>
      <c r="B44" s="48" t="s">
        <v>47</v>
      </c>
      <c r="C44" s="48"/>
      <c r="D44" s="48"/>
      <c r="E44" s="48"/>
      <c r="F44" s="48"/>
      <c r="G44" s="48"/>
      <c r="H44" s="15">
        <v>2E-3</v>
      </c>
      <c r="I44" s="14"/>
    </row>
    <row r="45" spans="1:11">
      <c r="A45" s="1" t="s">
        <v>48</v>
      </c>
      <c r="B45" s="48" t="s">
        <v>49</v>
      </c>
      <c r="C45" s="48"/>
      <c r="D45" s="48"/>
      <c r="E45" s="48"/>
      <c r="F45" s="48"/>
      <c r="G45" s="48"/>
      <c r="H45" s="15">
        <v>0.08</v>
      </c>
      <c r="I45" s="14"/>
    </row>
    <row r="46" spans="1:11">
      <c r="A46" s="46" t="s">
        <v>50</v>
      </c>
      <c r="B46" s="46"/>
      <c r="C46" s="46"/>
      <c r="D46" s="46"/>
      <c r="E46" s="46"/>
      <c r="F46" s="46"/>
      <c r="G46" s="46"/>
      <c r="H46" s="8">
        <f>SUM(H38:H45)</f>
        <v>0.35486000000000006</v>
      </c>
      <c r="I46" s="10">
        <f>TRUNC(SUM(I38:I45),2)</f>
        <v>0</v>
      </c>
    </row>
    <row r="47" spans="1:11">
      <c r="A47" s="66"/>
      <c r="B47" s="66"/>
      <c r="C47" s="66"/>
      <c r="D47" s="66"/>
      <c r="E47" s="66"/>
      <c r="F47" s="66"/>
      <c r="G47" s="66"/>
      <c r="H47" s="66"/>
      <c r="I47" s="67"/>
    </row>
    <row r="48" spans="1:11">
      <c r="A48" s="46" t="s">
        <v>51</v>
      </c>
      <c r="B48" s="46"/>
      <c r="C48" s="46"/>
      <c r="D48" s="46"/>
      <c r="E48" s="46"/>
      <c r="F48" s="46"/>
      <c r="G48" s="46"/>
      <c r="H48" s="8"/>
      <c r="I48" s="1" t="s">
        <v>24</v>
      </c>
    </row>
    <row r="49" spans="1:11">
      <c r="A49" s="1" t="s">
        <v>2</v>
      </c>
      <c r="B49" s="68" t="s">
        <v>52</v>
      </c>
      <c r="C49" s="53"/>
      <c r="D49" s="53"/>
      <c r="E49" s="53"/>
      <c r="F49" s="53"/>
      <c r="G49" s="53"/>
      <c r="H49" s="2" t="s">
        <v>53</v>
      </c>
      <c r="I49" s="13"/>
    </row>
    <row r="50" spans="1:11">
      <c r="A50" s="1" t="s">
        <v>4</v>
      </c>
      <c r="B50" s="68" t="s">
        <v>54</v>
      </c>
      <c r="C50" s="53"/>
      <c r="D50" s="53"/>
      <c r="E50" s="53"/>
      <c r="F50" s="53"/>
      <c r="G50" s="53"/>
      <c r="H50" s="2" t="s">
        <v>53</v>
      </c>
      <c r="I50" s="13"/>
    </row>
    <row r="51" spans="1:11">
      <c r="A51" s="1" t="s">
        <v>6</v>
      </c>
      <c r="B51" s="53" t="s">
        <v>55</v>
      </c>
      <c r="C51" s="53"/>
      <c r="D51" s="53"/>
      <c r="E51" s="53"/>
      <c r="F51" s="53"/>
      <c r="G51" s="53"/>
      <c r="H51" s="2" t="s">
        <v>53</v>
      </c>
      <c r="I51" s="13"/>
    </row>
    <row r="52" spans="1:11">
      <c r="A52" s="1" t="s">
        <v>8</v>
      </c>
      <c r="B52" s="69" t="s">
        <v>56</v>
      </c>
      <c r="C52" s="70"/>
      <c r="D52" s="70"/>
      <c r="E52" s="70"/>
      <c r="F52" s="70"/>
      <c r="G52" s="71"/>
      <c r="H52" s="2" t="s">
        <v>53</v>
      </c>
      <c r="I52" s="13"/>
    </row>
    <row r="53" spans="1:11">
      <c r="A53" s="1" t="s">
        <v>29</v>
      </c>
      <c r="B53" s="53" t="s">
        <v>57</v>
      </c>
      <c r="C53" s="53"/>
      <c r="D53" s="53"/>
      <c r="E53" s="53"/>
      <c r="F53" s="53"/>
      <c r="G53" s="53"/>
      <c r="H53" s="2" t="s">
        <v>53</v>
      </c>
      <c r="I53" s="13"/>
    </row>
    <row r="54" spans="1:11">
      <c r="A54" s="46" t="s">
        <v>58</v>
      </c>
      <c r="B54" s="46"/>
      <c r="C54" s="46"/>
      <c r="D54" s="46"/>
      <c r="E54" s="46"/>
      <c r="F54" s="46"/>
      <c r="G54" s="46"/>
      <c r="H54" s="46"/>
      <c r="I54" s="10">
        <f>SUM(I49:I53)</f>
        <v>0</v>
      </c>
    </row>
    <row r="55" spans="1:11">
      <c r="A55" s="66"/>
      <c r="B55" s="66"/>
      <c r="C55" s="66"/>
      <c r="D55" s="66"/>
      <c r="E55" s="66"/>
      <c r="F55" s="66"/>
      <c r="G55" s="66"/>
      <c r="H55" s="66"/>
      <c r="I55" s="67"/>
    </row>
    <row r="56" spans="1:11">
      <c r="A56" s="47" t="s">
        <v>59</v>
      </c>
      <c r="B56" s="47"/>
      <c r="C56" s="47"/>
      <c r="D56" s="47"/>
      <c r="E56" s="47"/>
      <c r="F56" s="47"/>
      <c r="G56" s="47"/>
      <c r="H56" s="47"/>
      <c r="I56" s="47"/>
    </row>
    <row r="57" spans="1:11">
      <c r="A57" s="46" t="s">
        <v>60</v>
      </c>
      <c r="B57" s="46"/>
      <c r="C57" s="46"/>
      <c r="D57" s="46"/>
      <c r="E57" s="46"/>
      <c r="F57" s="46"/>
      <c r="G57" s="46"/>
      <c r="H57" s="46"/>
      <c r="I57" s="1" t="s">
        <v>24</v>
      </c>
    </row>
    <row r="58" spans="1:11">
      <c r="A58" s="1" t="s">
        <v>61</v>
      </c>
      <c r="B58" s="58" t="s">
        <v>62</v>
      </c>
      <c r="C58" s="58"/>
      <c r="D58" s="58"/>
      <c r="E58" s="58"/>
      <c r="F58" s="58"/>
      <c r="G58" s="58"/>
      <c r="H58" s="58"/>
      <c r="I58" s="14"/>
    </row>
    <row r="59" spans="1:11">
      <c r="A59" s="1" t="s">
        <v>63</v>
      </c>
      <c r="B59" s="58" t="s">
        <v>64</v>
      </c>
      <c r="C59" s="58"/>
      <c r="D59" s="58"/>
      <c r="E59" s="58"/>
      <c r="F59" s="58"/>
      <c r="G59" s="58"/>
      <c r="H59" s="58"/>
      <c r="I59" s="14"/>
    </row>
    <row r="60" spans="1:11">
      <c r="A60" s="1" t="s">
        <v>65</v>
      </c>
      <c r="B60" s="58" t="s">
        <v>66</v>
      </c>
      <c r="C60" s="58"/>
      <c r="D60" s="58"/>
      <c r="E60" s="58"/>
      <c r="F60" s="58"/>
      <c r="G60" s="58"/>
      <c r="H60" s="58"/>
      <c r="I60" s="14"/>
    </row>
    <row r="61" spans="1:11">
      <c r="A61" s="46" t="s">
        <v>67</v>
      </c>
      <c r="B61" s="46"/>
      <c r="C61" s="46"/>
      <c r="D61" s="46"/>
      <c r="E61" s="46"/>
      <c r="F61" s="46"/>
      <c r="G61" s="46"/>
      <c r="H61" s="46"/>
      <c r="I61" s="10">
        <f>TRUNC(SUM(I58:I60),2)</f>
        <v>0</v>
      </c>
    </row>
    <row r="62" spans="1:11">
      <c r="A62" s="54"/>
      <c r="B62" s="55"/>
      <c r="C62" s="55"/>
      <c r="D62" s="55"/>
      <c r="E62" s="55"/>
      <c r="F62" s="55"/>
      <c r="G62" s="55"/>
      <c r="H62" s="55"/>
      <c r="I62" s="55"/>
    </row>
    <row r="63" spans="1:11">
      <c r="A63" s="56" t="s">
        <v>68</v>
      </c>
      <c r="B63" s="56"/>
      <c r="C63" s="56"/>
      <c r="D63" s="56"/>
      <c r="E63" s="56"/>
      <c r="F63" s="56"/>
      <c r="G63" s="56"/>
      <c r="H63" s="56"/>
      <c r="I63" s="56"/>
      <c r="K63" s="11"/>
    </row>
    <row r="64" spans="1:11">
      <c r="A64" s="1">
        <v>3</v>
      </c>
      <c r="B64" s="46" t="s">
        <v>69</v>
      </c>
      <c r="C64" s="46"/>
      <c r="D64" s="46"/>
      <c r="E64" s="46"/>
      <c r="F64" s="46"/>
      <c r="G64" s="46"/>
      <c r="H64" s="1" t="s">
        <v>23</v>
      </c>
      <c r="I64" s="1" t="s">
        <v>24</v>
      </c>
    </row>
    <row r="65" spans="1:11">
      <c r="A65" s="1" t="s">
        <v>2</v>
      </c>
      <c r="B65" s="48" t="s">
        <v>70</v>
      </c>
      <c r="C65" s="48"/>
      <c r="D65" s="48"/>
      <c r="E65" s="48"/>
      <c r="F65" s="48"/>
      <c r="G65" s="48"/>
      <c r="H65" s="15">
        <v>4.1999999999999997E-3</v>
      </c>
      <c r="I65" s="14"/>
    </row>
    <row r="66" spans="1:11">
      <c r="A66" s="1" t="s">
        <v>4</v>
      </c>
      <c r="B66" s="48" t="s">
        <v>71</v>
      </c>
      <c r="C66" s="48"/>
      <c r="D66" s="48"/>
      <c r="E66" s="48"/>
      <c r="F66" s="48"/>
      <c r="G66" s="48"/>
      <c r="H66" s="15">
        <v>2.9999999999999997E-4</v>
      </c>
      <c r="I66" s="14"/>
    </row>
    <row r="67" spans="1:11">
      <c r="A67" s="1" t="s">
        <v>6</v>
      </c>
      <c r="B67" s="48" t="s">
        <v>72</v>
      </c>
      <c r="C67" s="48"/>
      <c r="D67" s="48"/>
      <c r="E67" s="48"/>
      <c r="F67" s="48"/>
      <c r="G67" s="48"/>
      <c r="H67" s="15">
        <v>1.9E-3</v>
      </c>
      <c r="I67" s="14"/>
    </row>
    <row r="68" spans="1:11">
      <c r="A68" s="1" t="s">
        <v>8</v>
      </c>
      <c r="B68" s="48" t="s">
        <v>73</v>
      </c>
      <c r="C68" s="48"/>
      <c r="D68" s="48"/>
      <c r="E68" s="48"/>
      <c r="F68" s="48"/>
      <c r="G68" s="48"/>
      <c r="H68" s="15">
        <v>1.9400000000000001E-2</v>
      </c>
      <c r="I68" s="14"/>
    </row>
    <row r="69" spans="1:11" s="37" customFormat="1">
      <c r="A69" s="44" t="s">
        <v>29</v>
      </c>
      <c r="B69" s="65" t="s">
        <v>74</v>
      </c>
      <c r="C69" s="65"/>
      <c r="D69" s="65"/>
      <c r="E69" s="65"/>
      <c r="F69" s="65"/>
      <c r="G69" s="65"/>
      <c r="H69" s="45">
        <f>TRUNC(H46*H68,4)</f>
        <v>6.7999999999999996E-3</v>
      </c>
      <c r="I69" s="36"/>
    </row>
    <row r="70" spans="1:11">
      <c r="A70" s="1" t="s">
        <v>31</v>
      </c>
      <c r="B70" s="48" t="s">
        <v>75</v>
      </c>
      <c r="C70" s="48"/>
      <c r="D70" s="48"/>
      <c r="E70" s="48"/>
      <c r="F70" s="48"/>
      <c r="G70" s="48"/>
      <c r="H70" s="15">
        <v>3.8199999999999998E-2</v>
      </c>
      <c r="I70" s="14"/>
    </row>
    <row r="71" spans="1:11">
      <c r="A71" s="46" t="s">
        <v>76</v>
      </c>
      <c r="B71" s="46"/>
      <c r="C71" s="46"/>
      <c r="D71" s="46"/>
      <c r="E71" s="46"/>
      <c r="F71" s="46"/>
      <c r="G71" s="46"/>
      <c r="H71" s="8">
        <f>TRUNC(SUM(H65:H70),4)</f>
        <v>7.0800000000000002E-2</v>
      </c>
      <c r="I71" s="14">
        <f>TRUNC(SUM(I65:I70),2)</f>
        <v>0</v>
      </c>
    </row>
    <row r="72" spans="1:11">
      <c r="A72" s="63"/>
      <c r="B72" s="64"/>
      <c r="C72" s="64"/>
      <c r="D72" s="64"/>
      <c r="E72" s="64"/>
      <c r="F72" s="64"/>
      <c r="G72" s="64"/>
      <c r="H72" s="64"/>
      <c r="I72" s="64"/>
    </row>
    <row r="73" spans="1:11">
      <c r="A73" s="56" t="s">
        <v>77</v>
      </c>
      <c r="B73" s="56"/>
      <c r="C73" s="56"/>
      <c r="D73" s="56"/>
      <c r="E73" s="56"/>
      <c r="F73" s="56"/>
      <c r="G73" s="56"/>
      <c r="H73" s="56"/>
      <c r="I73" s="56"/>
      <c r="J73" s="12"/>
      <c r="K73" s="11"/>
    </row>
    <row r="74" spans="1:11">
      <c r="A74" s="46" t="s">
        <v>78</v>
      </c>
      <c r="B74" s="46"/>
      <c r="C74" s="46"/>
      <c r="D74" s="46"/>
      <c r="E74" s="46"/>
      <c r="F74" s="46"/>
      <c r="G74" s="46"/>
      <c r="H74" s="1" t="s">
        <v>23</v>
      </c>
      <c r="I74" s="1" t="s">
        <v>24</v>
      </c>
    </row>
    <row r="75" spans="1:11">
      <c r="A75" s="1" t="s">
        <v>2</v>
      </c>
      <c r="B75" s="48" t="s">
        <v>79</v>
      </c>
      <c r="C75" s="48"/>
      <c r="D75" s="48"/>
      <c r="E75" s="48"/>
      <c r="F75" s="48"/>
      <c r="G75" s="48"/>
      <c r="H75" s="15">
        <v>8.3299999999999999E-2</v>
      </c>
      <c r="I75" s="14"/>
    </row>
    <row r="76" spans="1:11">
      <c r="A76" s="1" t="s">
        <v>4</v>
      </c>
      <c r="B76" s="48" t="s">
        <v>80</v>
      </c>
      <c r="C76" s="48"/>
      <c r="D76" s="48"/>
      <c r="E76" s="48"/>
      <c r="F76" s="48"/>
      <c r="G76" s="48"/>
      <c r="H76" s="15">
        <v>8.2000000000000007E-3</v>
      </c>
      <c r="I76" s="14"/>
    </row>
    <row r="77" spans="1:11">
      <c r="A77" s="1" t="s">
        <v>6</v>
      </c>
      <c r="B77" s="48" t="s">
        <v>81</v>
      </c>
      <c r="C77" s="48"/>
      <c r="D77" s="48"/>
      <c r="E77" s="48"/>
      <c r="F77" s="48"/>
      <c r="G77" s="48"/>
      <c r="H77" s="15">
        <v>2.0000000000000001E-4</v>
      </c>
      <c r="I77" s="14"/>
    </row>
    <row r="78" spans="1:11">
      <c r="A78" s="1" t="s">
        <v>8</v>
      </c>
      <c r="B78" s="48" t="s">
        <v>82</v>
      </c>
      <c r="C78" s="48"/>
      <c r="D78" s="48"/>
      <c r="E78" s="48"/>
      <c r="F78" s="48"/>
      <c r="G78" s="48"/>
      <c r="H78" s="15">
        <v>2.9999999999999997E-4</v>
      </c>
      <c r="I78" s="14"/>
    </row>
    <row r="79" spans="1:11">
      <c r="A79" s="1" t="s">
        <v>29</v>
      </c>
      <c r="B79" s="48" t="s">
        <v>83</v>
      </c>
      <c r="C79" s="48"/>
      <c r="D79" s="48"/>
      <c r="E79" s="48"/>
      <c r="F79" s="48"/>
      <c r="G79" s="48"/>
      <c r="H79" s="15">
        <v>6.1999999999999998E-3</v>
      </c>
      <c r="I79" s="14"/>
      <c r="K79" s="32"/>
    </row>
    <row r="80" spans="1:11">
      <c r="A80" s="1" t="s">
        <v>31</v>
      </c>
      <c r="B80" s="48" t="s">
        <v>84</v>
      </c>
      <c r="C80" s="48"/>
      <c r="D80" s="48"/>
      <c r="E80" s="48"/>
      <c r="F80" s="48"/>
      <c r="G80" s="48"/>
      <c r="H80" s="15">
        <v>0</v>
      </c>
      <c r="I80" s="14"/>
    </row>
    <row r="81" spans="1:9">
      <c r="A81" s="46" t="s">
        <v>85</v>
      </c>
      <c r="B81" s="46"/>
      <c r="C81" s="46"/>
      <c r="D81" s="46"/>
      <c r="E81" s="46"/>
      <c r="F81" s="46"/>
      <c r="G81" s="46"/>
      <c r="H81" s="8">
        <f>TRUNC(SUM(H75:H80),4)</f>
        <v>9.8199999999999996E-2</v>
      </c>
      <c r="I81" s="10">
        <f>TRUNC(SUM(I75:I80),2)</f>
        <v>0</v>
      </c>
    </row>
    <row r="82" spans="1:9">
      <c r="A82" s="59"/>
      <c r="B82" s="60"/>
      <c r="C82" s="60"/>
      <c r="D82" s="60"/>
      <c r="E82" s="60"/>
      <c r="F82" s="60"/>
      <c r="G82" s="60"/>
      <c r="H82" s="60"/>
      <c r="I82" s="60"/>
    </row>
    <row r="83" spans="1:9">
      <c r="A83" s="46" t="s">
        <v>86</v>
      </c>
      <c r="B83" s="46"/>
      <c r="C83" s="46"/>
      <c r="D83" s="46"/>
      <c r="E83" s="46"/>
      <c r="F83" s="46"/>
      <c r="G83" s="46"/>
      <c r="H83" s="1" t="s">
        <v>23</v>
      </c>
      <c r="I83" s="1" t="s">
        <v>24</v>
      </c>
    </row>
    <row r="84" spans="1:9">
      <c r="A84" s="1" t="s">
        <v>2</v>
      </c>
      <c r="B84" s="48" t="s">
        <v>87</v>
      </c>
      <c r="C84" s="48"/>
      <c r="D84" s="48"/>
      <c r="E84" s="48"/>
      <c r="F84" s="48"/>
      <c r="G84" s="48"/>
      <c r="H84" s="15">
        <v>0</v>
      </c>
      <c r="I84" s="14"/>
    </row>
    <row r="85" spans="1:9">
      <c r="A85" s="46" t="s">
        <v>88</v>
      </c>
      <c r="B85" s="46"/>
      <c r="C85" s="46"/>
      <c r="D85" s="46"/>
      <c r="E85" s="46"/>
      <c r="F85" s="46"/>
      <c r="G85" s="46"/>
      <c r="H85" s="8">
        <f>TRUNC(SUM(H84),4)</f>
        <v>0</v>
      </c>
      <c r="I85" s="10">
        <f>TRUNC(SUM(I84),2)</f>
        <v>0</v>
      </c>
    </row>
    <row r="86" spans="1:9">
      <c r="A86" s="61"/>
      <c r="B86" s="62"/>
      <c r="C86" s="62"/>
      <c r="D86" s="62"/>
      <c r="E86" s="62"/>
      <c r="F86" s="62"/>
      <c r="G86" s="62"/>
      <c r="H86" s="62"/>
      <c r="I86" s="62"/>
    </row>
    <row r="87" spans="1:9">
      <c r="A87" s="47" t="s">
        <v>89</v>
      </c>
      <c r="B87" s="47"/>
      <c r="C87" s="47"/>
      <c r="D87" s="47"/>
      <c r="E87" s="47"/>
      <c r="F87" s="47"/>
      <c r="G87" s="47"/>
      <c r="H87" s="47"/>
      <c r="I87" s="47"/>
    </row>
    <row r="88" spans="1:9">
      <c r="A88" s="46" t="s">
        <v>90</v>
      </c>
      <c r="B88" s="46"/>
      <c r="C88" s="46"/>
      <c r="D88" s="46"/>
      <c r="E88" s="46"/>
      <c r="F88" s="46"/>
      <c r="G88" s="46"/>
      <c r="H88" s="46"/>
      <c r="I88" s="1" t="s">
        <v>24</v>
      </c>
    </row>
    <row r="89" spans="1:9">
      <c r="A89" s="1" t="s">
        <v>91</v>
      </c>
      <c r="B89" s="58" t="s">
        <v>92</v>
      </c>
      <c r="C89" s="58"/>
      <c r="D89" s="58"/>
      <c r="E89" s="58"/>
      <c r="F89" s="58"/>
      <c r="G89" s="58"/>
      <c r="H89" s="58"/>
      <c r="I89" s="14"/>
    </row>
    <row r="90" spans="1:9">
      <c r="A90" s="1" t="s">
        <v>93</v>
      </c>
      <c r="B90" s="58" t="s">
        <v>94</v>
      </c>
      <c r="C90" s="58"/>
      <c r="D90" s="58"/>
      <c r="E90" s="58"/>
      <c r="F90" s="58"/>
      <c r="G90" s="58"/>
      <c r="H90" s="58"/>
      <c r="I90" s="14"/>
    </row>
    <row r="91" spans="1:9">
      <c r="A91" s="46" t="s">
        <v>95</v>
      </c>
      <c r="B91" s="46"/>
      <c r="C91" s="46"/>
      <c r="D91" s="46"/>
      <c r="E91" s="46"/>
      <c r="F91" s="46"/>
      <c r="G91" s="46"/>
      <c r="H91" s="46"/>
      <c r="I91" s="10">
        <f>TRUNC(SUM(I89:I90),2)</f>
        <v>0</v>
      </c>
    </row>
    <row r="92" spans="1:9">
      <c r="A92" s="54"/>
      <c r="B92" s="55"/>
      <c r="C92" s="55"/>
      <c r="D92" s="55"/>
      <c r="E92" s="55"/>
      <c r="F92" s="55"/>
      <c r="G92" s="55"/>
      <c r="H92" s="55"/>
      <c r="I92" s="55"/>
    </row>
    <row r="93" spans="1:9">
      <c r="A93" s="56" t="s">
        <v>96</v>
      </c>
      <c r="B93" s="56"/>
      <c r="C93" s="56"/>
      <c r="D93" s="56"/>
      <c r="E93" s="56"/>
      <c r="F93" s="56"/>
      <c r="G93" s="56"/>
      <c r="H93" s="56"/>
      <c r="I93" s="56"/>
    </row>
    <row r="94" spans="1:9">
      <c r="A94" s="1">
        <v>5</v>
      </c>
      <c r="B94" s="46" t="s">
        <v>97</v>
      </c>
      <c r="C94" s="46"/>
      <c r="D94" s="46"/>
      <c r="E94" s="46"/>
      <c r="F94" s="46"/>
      <c r="G94" s="46"/>
      <c r="H94" s="1"/>
      <c r="I94" s="1" t="s">
        <v>24</v>
      </c>
    </row>
    <row r="95" spans="1:9">
      <c r="A95" s="1" t="s">
        <v>2</v>
      </c>
      <c r="B95" s="53" t="s">
        <v>98</v>
      </c>
      <c r="C95" s="53"/>
      <c r="D95" s="53"/>
      <c r="E95" s="53"/>
      <c r="F95" s="53"/>
      <c r="G95" s="53"/>
      <c r="H95" s="2" t="s">
        <v>53</v>
      </c>
      <c r="I95" s="14"/>
    </row>
    <row r="96" spans="1:9">
      <c r="A96" s="1" t="s">
        <v>4</v>
      </c>
      <c r="B96" s="53" t="s">
        <v>99</v>
      </c>
      <c r="C96" s="53"/>
      <c r="D96" s="53"/>
      <c r="E96" s="53"/>
      <c r="F96" s="53"/>
      <c r="G96" s="53"/>
      <c r="H96" s="2" t="s">
        <v>53</v>
      </c>
      <c r="I96" s="14"/>
    </row>
    <row r="97" spans="1:9">
      <c r="A97" s="9" t="s">
        <v>6</v>
      </c>
      <c r="B97" s="53" t="s">
        <v>100</v>
      </c>
      <c r="C97" s="53"/>
      <c r="D97" s="53"/>
      <c r="E97" s="53"/>
      <c r="F97" s="53"/>
      <c r="G97" s="53"/>
      <c r="H97" s="2" t="s">
        <v>53</v>
      </c>
      <c r="I97" s="14"/>
    </row>
    <row r="98" spans="1:9">
      <c r="A98" s="9" t="s">
        <v>8</v>
      </c>
      <c r="B98" s="53" t="s">
        <v>32</v>
      </c>
      <c r="C98" s="53"/>
      <c r="D98" s="53"/>
      <c r="E98" s="53"/>
      <c r="F98" s="53"/>
      <c r="G98" s="53"/>
      <c r="H98" s="2" t="s">
        <v>53</v>
      </c>
      <c r="I98" s="14"/>
    </row>
    <row r="99" spans="1:9">
      <c r="A99" s="46" t="s">
        <v>101</v>
      </c>
      <c r="B99" s="46"/>
      <c r="C99" s="46"/>
      <c r="D99" s="46"/>
      <c r="E99" s="46"/>
      <c r="F99" s="46"/>
      <c r="G99" s="46"/>
      <c r="H99" s="8" t="s">
        <v>53</v>
      </c>
      <c r="I99" s="10">
        <f>TRUNC(SUM(I95:I98),2)</f>
        <v>0</v>
      </c>
    </row>
    <row r="100" spans="1:9">
      <c r="A100" s="54"/>
      <c r="B100" s="55"/>
      <c r="C100" s="55"/>
      <c r="D100" s="55"/>
      <c r="E100" s="55"/>
      <c r="F100" s="55"/>
      <c r="G100" s="55"/>
      <c r="H100" s="55"/>
      <c r="I100" s="55"/>
    </row>
    <row r="101" spans="1:9">
      <c r="A101" s="56" t="s">
        <v>102</v>
      </c>
      <c r="B101" s="56"/>
      <c r="C101" s="56"/>
      <c r="D101" s="56"/>
      <c r="E101" s="56"/>
      <c r="F101" s="56"/>
      <c r="G101" s="56"/>
      <c r="H101" s="56"/>
      <c r="I101" s="56"/>
    </row>
    <row r="102" spans="1:9">
      <c r="A102" s="1">
        <v>6</v>
      </c>
      <c r="B102" s="46" t="s">
        <v>103</v>
      </c>
      <c r="C102" s="46"/>
      <c r="D102" s="46"/>
      <c r="E102" s="46"/>
      <c r="F102" s="46"/>
      <c r="G102" s="46"/>
      <c r="H102" s="1" t="s">
        <v>23</v>
      </c>
      <c r="I102" s="1" t="s">
        <v>24</v>
      </c>
    </row>
    <row r="103" spans="1:9">
      <c r="A103" s="1" t="s">
        <v>2</v>
      </c>
      <c r="B103" s="48" t="s">
        <v>104</v>
      </c>
      <c r="C103" s="48"/>
      <c r="D103" s="48"/>
      <c r="E103" s="48"/>
      <c r="F103" s="48"/>
      <c r="G103" s="48"/>
      <c r="H103" s="38"/>
      <c r="I103" s="14"/>
    </row>
    <row r="104" spans="1:9">
      <c r="A104" s="1" t="s">
        <v>4</v>
      </c>
      <c r="B104" s="48" t="s">
        <v>105</v>
      </c>
      <c r="C104" s="48"/>
      <c r="D104" s="48"/>
      <c r="E104" s="48"/>
      <c r="F104" s="48"/>
      <c r="G104" s="48"/>
      <c r="H104" s="39"/>
      <c r="I104" s="14"/>
    </row>
    <row r="105" spans="1:9">
      <c r="A105" s="1" t="s">
        <v>6</v>
      </c>
      <c r="B105" s="57" t="s">
        <v>106</v>
      </c>
      <c r="C105" s="57"/>
      <c r="D105" s="57"/>
      <c r="E105" s="57"/>
      <c r="F105" s="57"/>
      <c r="G105" s="57"/>
      <c r="H105" s="40"/>
      <c r="I105" s="24"/>
    </row>
    <row r="106" spans="1:9">
      <c r="A106" s="1" t="s">
        <v>107</v>
      </c>
      <c r="B106" s="48" t="s">
        <v>108</v>
      </c>
      <c r="C106" s="48"/>
      <c r="D106" s="48"/>
      <c r="E106" s="48"/>
      <c r="F106" s="48"/>
      <c r="G106" s="48"/>
      <c r="H106" s="41"/>
      <c r="I106" s="14"/>
    </row>
    <row r="107" spans="1:9">
      <c r="A107" s="1" t="s">
        <v>109</v>
      </c>
      <c r="B107" s="48" t="s">
        <v>110</v>
      </c>
      <c r="C107" s="48"/>
      <c r="D107" s="48"/>
      <c r="E107" s="48"/>
      <c r="F107" s="48"/>
      <c r="G107" s="48"/>
      <c r="H107" s="42"/>
      <c r="I107" s="14"/>
    </row>
    <row r="108" spans="1:9">
      <c r="A108" s="1" t="s">
        <v>111</v>
      </c>
      <c r="B108" s="48" t="s">
        <v>112</v>
      </c>
      <c r="C108" s="48"/>
      <c r="D108" s="48"/>
      <c r="E108" s="48"/>
      <c r="F108" s="48"/>
      <c r="G108" s="48"/>
      <c r="H108" s="43"/>
      <c r="I108" s="14"/>
    </row>
    <row r="109" spans="1:9">
      <c r="A109" s="46" t="s">
        <v>113</v>
      </c>
      <c r="B109" s="46"/>
      <c r="C109" s="46"/>
      <c r="D109" s="46"/>
      <c r="E109" s="46"/>
      <c r="F109" s="46"/>
      <c r="G109" s="46"/>
      <c r="H109" s="31"/>
      <c r="I109" s="10">
        <f>TRUNC(SUM(I103:I108),2)</f>
        <v>0</v>
      </c>
    </row>
    <row r="110" spans="1:9">
      <c r="A110" s="4"/>
      <c r="B110" s="49"/>
      <c r="C110" s="49"/>
      <c r="D110" s="49"/>
      <c r="E110" s="49"/>
      <c r="F110" s="49"/>
      <c r="G110" s="49"/>
      <c r="H110" s="49"/>
      <c r="I110" s="49"/>
    </row>
    <row r="111" spans="1:9">
      <c r="A111" s="16" t="s">
        <v>114</v>
      </c>
      <c r="B111" s="50" t="s">
        <v>115</v>
      </c>
      <c r="C111" s="50"/>
      <c r="D111" s="50"/>
      <c r="E111" s="50"/>
      <c r="F111" s="50"/>
      <c r="G111" s="50"/>
      <c r="H111" s="17">
        <f>TRUNC(H106+H107+H108,4)</f>
        <v>0</v>
      </c>
      <c r="I111" s="25"/>
    </row>
    <row r="112" spans="1:9">
      <c r="A112" s="18"/>
      <c r="B112" s="51">
        <v>100</v>
      </c>
      <c r="C112" s="51"/>
      <c r="D112" s="51"/>
      <c r="E112" s="51"/>
      <c r="F112" s="51"/>
      <c r="G112" s="51"/>
      <c r="H112" s="20"/>
      <c r="I112" s="26"/>
    </row>
    <row r="113" spans="1:11">
      <c r="A113" s="21"/>
      <c r="B113" s="19"/>
      <c r="C113" s="19"/>
      <c r="D113" s="19"/>
      <c r="E113" s="19"/>
      <c r="F113" s="19"/>
      <c r="G113" s="19"/>
      <c r="H113" s="20"/>
      <c r="I113" s="26"/>
    </row>
    <row r="114" spans="1:11">
      <c r="A114" s="18" t="s">
        <v>116</v>
      </c>
      <c r="B114" s="51" t="s">
        <v>117</v>
      </c>
      <c r="C114" s="51"/>
      <c r="D114" s="51"/>
      <c r="E114" s="51"/>
      <c r="F114" s="51"/>
      <c r="G114" s="51"/>
      <c r="H114" s="20"/>
      <c r="I114" s="26">
        <f>TRUNC(I127+I103+I104,2)</f>
        <v>0</v>
      </c>
    </row>
    <row r="115" spans="1:11">
      <c r="A115" s="18"/>
      <c r="B115" s="19"/>
      <c r="C115" s="19"/>
      <c r="D115" s="19"/>
      <c r="E115" s="19"/>
      <c r="F115" s="19"/>
      <c r="G115" s="19"/>
      <c r="H115" s="20"/>
      <c r="I115" s="26"/>
    </row>
    <row r="116" spans="1:11">
      <c r="A116" s="18" t="s">
        <v>118</v>
      </c>
      <c r="B116" s="51" t="s">
        <v>119</v>
      </c>
      <c r="C116" s="51"/>
      <c r="D116" s="51"/>
      <c r="E116" s="51"/>
      <c r="F116" s="51"/>
      <c r="G116" s="51"/>
      <c r="H116" s="20"/>
      <c r="I116" s="26">
        <f>TRUNC(I114/(1-H111),2)</f>
        <v>0</v>
      </c>
    </row>
    <row r="117" spans="1:11">
      <c r="A117" s="18"/>
      <c r="B117" s="19"/>
      <c r="C117" s="19"/>
      <c r="D117" s="19"/>
      <c r="E117" s="19"/>
      <c r="F117" s="19"/>
      <c r="G117" s="19"/>
      <c r="H117" s="20"/>
      <c r="I117" s="26"/>
    </row>
    <row r="118" spans="1:11">
      <c r="A118" s="22"/>
      <c r="B118" s="52" t="s">
        <v>120</v>
      </c>
      <c r="C118" s="52"/>
      <c r="D118" s="52"/>
      <c r="E118" s="52"/>
      <c r="F118" s="52"/>
      <c r="G118" s="52"/>
      <c r="H118" s="23"/>
      <c r="I118" s="27">
        <f>TRUNC(I116-I114,2)</f>
        <v>0</v>
      </c>
      <c r="K118" s="32"/>
    </row>
    <row r="119" spans="1:11">
      <c r="A119" s="4"/>
      <c r="B119" s="4"/>
      <c r="C119" s="4"/>
      <c r="D119" s="4"/>
      <c r="E119" s="4"/>
      <c r="F119" s="4"/>
      <c r="G119" s="4"/>
      <c r="H119" s="4"/>
      <c r="I119" s="11"/>
    </row>
    <row r="120" spans="1:11">
      <c r="A120" s="47" t="s">
        <v>121</v>
      </c>
      <c r="B120" s="47"/>
      <c r="C120" s="47"/>
      <c r="D120" s="47"/>
      <c r="E120" s="47"/>
      <c r="F120" s="47"/>
      <c r="G120" s="47"/>
      <c r="H120" s="47"/>
      <c r="I120" s="47"/>
      <c r="K120" s="28"/>
    </row>
    <row r="121" spans="1:11">
      <c r="A121" s="46" t="s">
        <v>122</v>
      </c>
      <c r="B121" s="46"/>
      <c r="C121" s="46"/>
      <c r="D121" s="46"/>
      <c r="E121" s="46"/>
      <c r="F121" s="46"/>
      <c r="G121" s="46"/>
      <c r="H121" s="46"/>
      <c r="I121" s="1" t="s">
        <v>24</v>
      </c>
    </row>
    <row r="122" spans="1:11">
      <c r="A122" s="2" t="s">
        <v>2</v>
      </c>
      <c r="B122" s="48" t="str">
        <f>A21</f>
        <v>MÓDULO 1 - COMPOSIÇÃO DA REMUNERAÇÃO</v>
      </c>
      <c r="C122" s="48"/>
      <c r="D122" s="48"/>
      <c r="E122" s="48"/>
      <c r="F122" s="48"/>
      <c r="G122" s="48"/>
      <c r="H122" s="48"/>
      <c r="I122" s="14">
        <f>I29</f>
        <v>0</v>
      </c>
    </row>
    <row r="123" spans="1:11">
      <c r="A123" s="2" t="s">
        <v>4</v>
      </c>
      <c r="B123" s="48" t="str">
        <f>A31</f>
        <v>MÓDULO 2 – ENCARGOS E BENEFÍCIOS ANUAIS, MENSAIS E DIÁRIOS</v>
      </c>
      <c r="C123" s="48"/>
      <c r="D123" s="48"/>
      <c r="E123" s="48"/>
      <c r="F123" s="48"/>
      <c r="G123" s="48"/>
      <c r="H123" s="48"/>
      <c r="I123" s="14">
        <f>I61</f>
        <v>0</v>
      </c>
    </row>
    <row r="124" spans="1:11">
      <c r="A124" s="2" t="s">
        <v>6</v>
      </c>
      <c r="B124" s="48" t="str">
        <f>A63</f>
        <v>MÓDULO 3 – PROVISÃO PARA RESCISÃO</v>
      </c>
      <c r="C124" s="48"/>
      <c r="D124" s="48"/>
      <c r="E124" s="48"/>
      <c r="F124" s="48"/>
      <c r="G124" s="48"/>
      <c r="H124" s="48"/>
      <c r="I124" s="14">
        <f>I71</f>
        <v>0</v>
      </c>
      <c r="K124" s="28"/>
    </row>
    <row r="125" spans="1:11">
      <c r="A125" s="2" t="s">
        <v>8</v>
      </c>
      <c r="B125" s="48" t="str">
        <f>A73</f>
        <v>MÓDULO 4 – CUSTO DE REPOSIÇÃO DO PROFISSIONAL AUSENTE</v>
      </c>
      <c r="C125" s="48"/>
      <c r="D125" s="48"/>
      <c r="E125" s="48"/>
      <c r="F125" s="48"/>
      <c r="G125" s="48"/>
      <c r="H125" s="48"/>
      <c r="I125" s="14">
        <f>I91</f>
        <v>0</v>
      </c>
      <c r="K125" s="28"/>
    </row>
    <row r="126" spans="1:11">
      <c r="A126" s="2" t="s">
        <v>29</v>
      </c>
      <c r="B126" s="48" t="str">
        <f>A93</f>
        <v>MÓDULO 5 – INSUMOS DIVERSOS</v>
      </c>
      <c r="C126" s="48"/>
      <c r="D126" s="48"/>
      <c r="E126" s="48"/>
      <c r="F126" s="48"/>
      <c r="G126" s="48"/>
      <c r="H126" s="48"/>
      <c r="I126" s="14">
        <f>I99</f>
        <v>0</v>
      </c>
    </row>
    <row r="127" spans="1:11">
      <c r="A127" s="1"/>
      <c r="B127" s="46" t="s">
        <v>123</v>
      </c>
      <c r="C127" s="46"/>
      <c r="D127" s="46"/>
      <c r="E127" s="46"/>
      <c r="F127" s="46"/>
      <c r="G127" s="46"/>
      <c r="H127" s="46"/>
      <c r="I127" s="10">
        <f>TRUNC(SUM(I122:I126),2)</f>
        <v>0</v>
      </c>
      <c r="K127" s="32"/>
    </row>
    <row r="128" spans="1:11">
      <c r="A128" s="2" t="s">
        <v>31</v>
      </c>
      <c r="B128" s="48" t="str">
        <f>A101</f>
        <v>MÓDULO 6 – CUSTOS INDIRETOS, TRIBUTOS E LUCRO</v>
      </c>
      <c r="C128" s="48"/>
      <c r="D128" s="48"/>
      <c r="E128" s="48"/>
      <c r="F128" s="48"/>
      <c r="G128" s="48"/>
      <c r="H128" s="48"/>
      <c r="I128" s="14">
        <f>I109</f>
        <v>0</v>
      </c>
    </row>
    <row r="129" spans="1:9">
      <c r="A129" s="46" t="s">
        <v>124</v>
      </c>
      <c r="B129" s="46"/>
      <c r="C129" s="46"/>
      <c r="D129" s="46"/>
      <c r="E129" s="46"/>
      <c r="F129" s="46"/>
      <c r="G129" s="46"/>
      <c r="H129" s="46"/>
      <c r="I129" s="10">
        <f>TRUNC(SUM(I127:I128),2)</f>
        <v>0</v>
      </c>
    </row>
    <row r="130" spans="1:9">
      <c r="I130" s="32"/>
    </row>
    <row r="131" spans="1:9">
      <c r="A131" s="28"/>
      <c r="B131" s="12"/>
      <c r="E131" s="33"/>
    </row>
    <row r="132" spans="1:9">
      <c r="A132" s="12" t="s">
        <v>125</v>
      </c>
      <c r="B132" s="12"/>
      <c r="C132" s="28"/>
    </row>
    <row r="133" spans="1:9">
      <c r="A133" s="12" t="s">
        <v>126</v>
      </c>
      <c r="B133" s="12"/>
      <c r="C133" s="28"/>
    </row>
    <row r="134" spans="1:9">
      <c r="A134" s="12" t="s">
        <v>127</v>
      </c>
      <c r="B134" s="12"/>
      <c r="C134" s="28"/>
    </row>
    <row r="135" spans="1:9">
      <c r="A135" s="33"/>
    </row>
    <row r="136" spans="1:9">
      <c r="A136" s="33"/>
    </row>
  </sheetData>
  <mergeCells count="134">
    <mergeCell ref="A1:I1"/>
    <mergeCell ref="A2:I2"/>
    <mergeCell ref="A4:I4"/>
    <mergeCell ref="B5:G5"/>
    <mergeCell ref="H5:I5"/>
    <mergeCell ref="B6:G6"/>
    <mergeCell ref="H6:I6"/>
    <mergeCell ref="B7:G7"/>
    <mergeCell ref="H7:I7"/>
    <mergeCell ref="B8:G8"/>
    <mergeCell ref="H8:I8"/>
    <mergeCell ref="A10:I10"/>
    <mergeCell ref="A11:B11"/>
    <mergeCell ref="C11:D11"/>
    <mergeCell ref="E11:I11"/>
    <mergeCell ref="A12:B12"/>
    <mergeCell ref="C12:D12"/>
    <mergeCell ref="E12:I12"/>
    <mergeCell ref="A14:I14"/>
    <mergeCell ref="B15:G15"/>
    <mergeCell ref="H15:I15"/>
    <mergeCell ref="B16:G16"/>
    <mergeCell ref="H16:I16"/>
    <mergeCell ref="B17:G17"/>
    <mergeCell ref="H17:I17"/>
    <mergeCell ref="B18:G18"/>
    <mergeCell ref="H18:I18"/>
    <mergeCell ref="B19:G19"/>
    <mergeCell ref="H19:I19"/>
    <mergeCell ref="A20:I20"/>
    <mergeCell ref="A21:I21"/>
    <mergeCell ref="B22:G22"/>
    <mergeCell ref="B23:G23"/>
    <mergeCell ref="B24:G24"/>
    <mergeCell ref="B25:G25"/>
    <mergeCell ref="B26:G26"/>
    <mergeCell ref="B27:G27"/>
    <mergeCell ref="B28:G28"/>
    <mergeCell ref="A29:H29"/>
    <mergeCell ref="A31:I31"/>
    <mergeCell ref="A32:G32"/>
    <mergeCell ref="B33:G33"/>
    <mergeCell ref="B34:G34"/>
    <mergeCell ref="A35:G35"/>
    <mergeCell ref="A36:I36"/>
    <mergeCell ref="A46:G46"/>
    <mergeCell ref="A47:I47"/>
    <mergeCell ref="A48:G48"/>
    <mergeCell ref="B49:G49"/>
    <mergeCell ref="B50:G50"/>
    <mergeCell ref="B51:G51"/>
    <mergeCell ref="B52:G52"/>
    <mergeCell ref="A37:G37"/>
    <mergeCell ref="B38:G38"/>
    <mergeCell ref="B39:G39"/>
    <mergeCell ref="B40:G40"/>
    <mergeCell ref="B41:G41"/>
    <mergeCell ref="B42:G42"/>
    <mergeCell ref="B43:G43"/>
    <mergeCell ref="B44:G44"/>
    <mergeCell ref="B45:G45"/>
    <mergeCell ref="B53:G53"/>
    <mergeCell ref="A54:H54"/>
    <mergeCell ref="A55:I55"/>
    <mergeCell ref="A56:I56"/>
    <mergeCell ref="A57:H57"/>
    <mergeCell ref="B58:H58"/>
    <mergeCell ref="B59:H59"/>
    <mergeCell ref="B60:H60"/>
    <mergeCell ref="A61:H61"/>
    <mergeCell ref="A62:I62"/>
    <mergeCell ref="A63:I63"/>
    <mergeCell ref="B64:G64"/>
    <mergeCell ref="B65:G65"/>
    <mergeCell ref="B66:G66"/>
    <mergeCell ref="B67:G67"/>
    <mergeCell ref="B68:G68"/>
    <mergeCell ref="B69:G69"/>
    <mergeCell ref="B70:G70"/>
    <mergeCell ref="A71:G71"/>
    <mergeCell ref="A72:I72"/>
    <mergeCell ref="A73:I73"/>
    <mergeCell ref="A74:G74"/>
    <mergeCell ref="B75:G75"/>
    <mergeCell ref="B76:G76"/>
    <mergeCell ref="B77:G77"/>
    <mergeCell ref="B78:G78"/>
    <mergeCell ref="B79:G79"/>
    <mergeCell ref="B80:G80"/>
    <mergeCell ref="A81:G81"/>
    <mergeCell ref="A82:I82"/>
    <mergeCell ref="A83:G83"/>
    <mergeCell ref="B84:G84"/>
    <mergeCell ref="A85:G85"/>
    <mergeCell ref="A86:I86"/>
    <mergeCell ref="A87:I87"/>
    <mergeCell ref="A88:H88"/>
    <mergeCell ref="B89:H89"/>
    <mergeCell ref="B90:H90"/>
    <mergeCell ref="A91:H91"/>
    <mergeCell ref="A92:I92"/>
    <mergeCell ref="A93:I93"/>
    <mergeCell ref="B94:G94"/>
    <mergeCell ref="B95:G95"/>
    <mergeCell ref="B96:G96"/>
    <mergeCell ref="B97:G97"/>
    <mergeCell ref="B98:G98"/>
    <mergeCell ref="A99:G99"/>
    <mergeCell ref="A100:I100"/>
    <mergeCell ref="A101:I101"/>
    <mergeCell ref="B102:G102"/>
    <mergeCell ref="B103:G103"/>
    <mergeCell ref="B104:G104"/>
    <mergeCell ref="B105:G105"/>
    <mergeCell ref="B106:G106"/>
    <mergeCell ref="B107:G107"/>
    <mergeCell ref="B108:G108"/>
    <mergeCell ref="A109:G109"/>
    <mergeCell ref="B110:I110"/>
    <mergeCell ref="B111:G111"/>
    <mergeCell ref="B112:G112"/>
    <mergeCell ref="B114:G114"/>
    <mergeCell ref="B116:G116"/>
    <mergeCell ref="B118:G118"/>
    <mergeCell ref="A129:H129"/>
    <mergeCell ref="A120:I120"/>
    <mergeCell ref="A121:H121"/>
    <mergeCell ref="B122:H122"/>
    <mergeCell ref="B123:H123"/>
    <mergeCell ref="B124:H124"/>
    <mergeCell ref="B125:H125"/>
    <mergeCell ref="B126:H126"/>
    <mergeCell ref="B127:H127"/>
    <mergeCell ref="B128:H128"/>
  </mergeCells>
  <pageMargins left="0.39305555555555599" right="0.196527777777778" top="0.59027777777777801" bottom="0.39305555555555599" header="0.156944444444444" footer="0.156944444444444"/>
  <pageSetup paperSize="9" scale="80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Composição salarial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</dc:creator>
  <cp:keywords/>
  <dc:description/>
  <cp:lastModifiedBy>Concyr Formiga Bernardes</cp:lastModifiedBy>
  <cp:revision/>
  <dcterms:created xsi:type="dcterms:W3CDTF">2010-12-08T17:56:00Z</dcterms:created>
  <dcterms:modified xsi:type="dcterms:W3CDTF">2026-09-03T12:13:24Z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1046-10.2.0.7516</vt:lpwstr>
  </property>
</Properties>
</file>